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G195" s="1"/>
  <c r="F184"/>
  <c r="B176"/>
  <c r="A176"/>
  <c r="L175"/>
  <c r="J175"/>
  <c r="I175"/>
  <c r="H175"/>
  <c r="G175"/>
  <c r="F175"/>
  <c r="B166"/>
  <c r="A166"/>
  <c r="L165"/>
  <c r="J165"/>
  <c r="J176" s="1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J81" s="1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76" l="1"/>
  <c r="J195"/>
  <c r="H195"/>
  <c r="L195"/>
  <c r="I195"/>
  <c r="F195"/>
  <c r="L176"/>
  <c r="I176"/>
  <c r="H176"/>
  <c r="J157"/>
  <c r="H157"/>
  <c r="L157"/>
  <c r="I157"/>
  <c r="F157"/>
  <c r="F138"/>
  <c r="J138"/>
  <c r="G138"/>
  <c r="L138"/>
  <c r="I138"/>
  <c r="H138"/>
  <c r="L119"/>
  <c r="I119"/>
  <c r="H119"/>
  <c r="F119"/>
  <c r="F100"/>
  <c r="J100"/>
  <c r="L100"/>
  <c r="I100"/>
  <c r="H100"/>
  <c r="G100"/>
  <c r="G81"/>
  <c r="L81"/>
  <c r="I81"/>
  <c r="H81"/>
  <c r="F81"/>
  <c r="J62"/>
  <c r="H62"/>
  <c r="F62"/>
  <c r="L62"/>
  <c r="I62"/>
  <c r="G62"/>
  <c r="L43"/>
  <c r="J43"/>
  <c r="H43"/>
  <c r="I43"/>
  <c r="G43"/>
  <c r="F43"/>
  <c r="J24"/>
  <c r="L24"/>
  <c r="I24"/>
  <c r="H24"/>
  <c r="G24"/>
  <c r="F24"/>
  <c r="H196" l="1"/>
  <c r="L196"/>
  <c r="J196"/>
  <c r="I196"/>
  <c r="G196"/>
  <c r="F196"/>
</calcChain>
</file>

<file path=xl/sharedStrings.xml><?xml version="1.0" encoding="utf-8"?>
<sst xmlns="http://schemas.openxmlformats.org/spreadsheetml/2006/main" count="302" uniqueCount="97">
  <si>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</si>
  <si>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</si>
  <si>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</si>
  <si>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</si>
  <si>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</si>
  <si>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</si>
  <si>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</si>
  <si>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</si>
  <si>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</si>
  <si>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</si>
  <si>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</si>
  <si>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</si>
  <si>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</si>
  <si>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</si>
  <si>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</si>
  <si>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</si>
  <si>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</si>
  <si>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</si>
  <si>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</si>
  <si>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</si>
  <si>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</si>
  <si>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</si>
  <si>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</si>
  <si>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</si>
  <si>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</si>
  <si>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</si>
  <si>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</si>
  <si>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</si>
  <si>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</si>
  <si>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</si>
  <si>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</si>
  <si>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</si>
  <si>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</si>
  <si>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</si>
  <si>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</si>
  <si>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</si>
  <si>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</si>
  <si>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</si>
  <si>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</si>
  <si>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на молоке</t>
  </si>
  <si>
    <t>Хлеб пш.</t>
  </si>
  <si>
    <t>Фрукт</t>
  </si>
  <si>
    <t>пр.</t>
  </si>
  <si>
    <t>Джем</t>
  </si>
  <si>
    <t>Индивидуальный предприниматель</t>
  </si>
  <si>
    <t>Замушова Ю.Ю.</t>
  </si>
  <si>
    <t>Суп картофельный с мясом тушеным</t>
  </si>
  <si>
    <t>Колбаса отварная с соусом (65/25)</t>
  </si>
  <si>
    <t>Рис отварной</t>
  </si>
  <si>
    <t>Напиток из сока</t>
  </si>
  <si>
    <t>Хлеб рж.</t>
  </si>
  <si>
    <t>Холодная закуска</t>
  </si>
  <si>
    <t>Плов из птицы</t>
  </si>
  <si>
    <t>Компот из смеси сухофруктов</t>
  </si>
  <si>
    <t>Рассольник ленинградский</t>
  </si>
  <si>
    <t>Картофельное пюре</t>
  </si>
  <si>
    <t>Чай с сахаром</t>
  </si>
  <si>
    <t>Запеканка из творога с молоком сгущенным (140/20)</t>
  </si>
  <si>
    <t>Гуляш мясной (50/50)</t>
  </si>
  <si>
    <t>Вермишель отварная</t>
  </si>
  <si>
    <t>Кондитерское изделие</t>
  </si>
  <si>
    <t>Суп с рисом и курой</t>
  </si>
  <si>
    <t>Запеканка картофельная с мясом</t>
  </si>
  <si>
    <t>Котлета с соусом и макаронами</t>
  </si>
  <si>
    <t>269/309</t>
  </si>
  <si>
    <t>Кисель</t>
  </si>
  <si>
    <t>Суп картофельный с горохом и курой</t>
  </si>
  <si>
    <t>99/73</t>
  </si>
  <si>
    <t>Блинчики со сгущенным молоком (170/30)</t>
  </si>
  <si>
    <t>Кофейный напиток на молоке</t>
  </si>
  <si>
    <t>Каша рисовая вязкая с маслом сливочным</t>
  </si>
  <si>
    <t>Сыр (порционно)</t>
  </si>
  <si>
    <t>Суп картофельный с курой</t>
  </si>
  <si>
    <t>Сосиски отварные с соусом (65/25)</t>
  </si>
  <si>
    <t>Жаркое по-домашнему с курой</t>
  </si>
  <si>
    <t>Компот из свежих ягод</t>
  </si>
  <si>
    <t>Борщ вегетарианский со сметаной</t>
  </si>
  <si>
    <t>Шницель с соуосм (60/30)</t>
  </si>
  <si>
    <t>Каша рассыпчатая гречневая</t>
  </si>
  <si>
    <t>Омлет с колбасой</t>
  </si>
  <si>
    <t>Суп-лапша с курой</t>
  </si>
  <si>
    <t>Котлеты рубленные из птицы с макаронными изделиями</t>
  </si>
  <si>
    <t>294/309</t>
  </si>
  <si>
    <t>Йогурт в инд.упаковке</t>
  </si>
  <si>
    <t>Блинчики со сгущенным молоком (150/20)</t>
  </si>
  <si>
    <t>Щи из св.капусты с картофелем и курой</t>
  </si>
  <si>
    <t>Макаронные изделия отварные</t>
  </si>
  <si>
    <t>МБОУ школа  № 5</t>
  </si>
  <si>
    <t>294/128</t>
  </si>
  <si>
    <t>Сосиски отварные с соусом и  рисом</t>
  </si>
  <si>
    <t>243/325</t>
  </si>
  <si>
    <t>Тефтели с соусом (60/50)</t>
  </si>
  <si>
    <t>Каша "Дружба" с м/сл. (200/10)</t>
  </si>
  <si>
    <t xml:space="preserve">Биточки из птицы с картофельным пюре </t>
  </si>
  <si>
    <t xml:space="preserve">Суп картофельный с мясом тушеным </t>
  </si>
  <si>
    <t xml:space="preserve">Щи из св.капусты с картофелем и сметаной </t>
  </si>
  <si>
    <t>Куриное филе тушеное с овощами (50/40)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</si>
</sst>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E149" sqref="E14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87</v>
      </c>
      <c r="D1" s="52"/>
      <c r="E1" s="52"/>
      <c r="F1" s="12" t="s">
        <v>16</v>
      </c>
      <c r="G1" s="2" t="s">
        <v>17</v>
      </c>
      <c r="H1" s="53" t="s">
        <v>44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45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92</v>
      </c>
      <c r="F6" s="40">
        <v>210</v>
      </c>
      <c r="G6" s="40">
        <v>6.1</v>
      </c>
      <c r="H6" s="40">
        <v>16.8</v>
      </c>
      <c r="I6" s="40">
        <v>26.9</v>
      </c>
      <c r="J6" s="40">
        <v>284.3</v>
      </c>
      <c r="K6" s="41">
        <v>190</v>
      </c>
      <c r="L6" s="40">
        <v>28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3.8</v>
      </c>
      <c r="H8" s="43">
        <v>3</v>
      </c>
      <c r="I8" s="43">
        <v>24.4</v>
      </c>
      <c r="J8" s="43">
        <v>141</v>
      </c>
      <c r="K8" s="44">
        <v>382</v>
      </c>
      <c r="L8" s="43">
        <v>16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2.4</v>
      </c>
      <c r="H9" s="43">
        <v>0.3</v>
      </c>
      <c r="I9" s="43">
        <v>14.7</v>
      </c>
      <c r="J9" s="43">
        <v>71.400000000000006</v>
      </c>
      <c r="K9" s="44" t="s">
        <v>42</v>
      </c>
      <c r="L9" s="43">
        <v>3.54</v>
      </c>
    </row>
    <row r="10" spans="1:12" ht="1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0.9</v>
      </c>
      <c r="H10" s="43">
        <v>0.2</v>
      </c>
      <c r="I10" s="43">
        <v>8.1</v>
      </c>
      <c r="J10" s="43">
        <v>43</v>
      </c>
      <c r="K10" s="44">
        <v>341</v>
      </c>
      <c r="L10" s="43">
        <v>17</v>
      </c>
    </row>
    <row r="11" spans="1:12" ht="15">
      <c r="A11" s="23"/>
      <c r="B11" s="15"/>
      <c r="C11" s="11"/>
      <c r="D11" s="6"/>
      <c r="E11" s="42" t="s">
        <v>43</v>
      </c>
      <c r="F11" s="43">
        <v>20</v>
      </c>
      <c r="G11" s="43">
        <v>0.1</v>
      </c>
      <c r="H11" s="43">
        <v>0</v>
      </c>
      <c r="I11" s="43">
        <v>14.6</v>
      </c>
      <c r="J11" s="43">
        <v>56.8</v>
      </c>
      <c r="K11" s="44">
        <v>2</v>
      </c>
      <c r="L11" s="43">
        <v>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13.299999999999999</v>
      </c>
      <c r="H13" s="19">
        <f t="shared" si="0"/>
        <v>20.3</v>
      </c>
      <c r="I13" s="19">
        <f t="shared" si="0"/>
        <v>88.699999999999989</v>
      </c>
      <c r="J13" s="19">
        <f t="shared" si="0"/>
        <v>596.5</v>
      </c>
      <c r="K13" s="25"/>
      <c r="L13" s="19">
        <f t="shared" ref="L13" si="1">SUM(L6:L12)</f>
        <v>71.539999999999992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94</v>
      </c>
      <c r="F15" s="43">
        <v>262</v>
      </c>
      <c r="G15" s="43">
        <v>4</v>
      </c>
      <c r="H15" s="43">
        <v>5.5</v>
      </c>
      <c r="I15" s="43">
        <v>14.4</v>
      </c>
      <c r="J15" s="43">
        <v>123.5</v>
      </c>
      <c r="K15" s="44">
        <v>87</v>
      </c>
      <c r="L15" s="43">
        <v>16</v>
      </c>
    </row>
    <row r="16" spans="1:12" ht="1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8.4</v>
      </c>
      <c r="H16" s="43">
        <v>22.7</v>
      </c>
      <c r="I16" s="43">
        <v>2.7</v>
      </c>
      <c r="J16" s="43">
        <v>248.6</v>
      </c>
      <c r="K16" s="44">
        <v>243</v>
      </c>
      <c r="L16" s="43">
        <v>36</v>
      </c>
    </row>
    <row r="17" spans="1:12" ht="15">
      <c r="A17" s="23"/>
      <c r="B17" s="15"/>
      <c r="C17" s="11"/>
      <c r="D17" s="7" t="s">
        <v>29</v>
      </c>
      <c r="E17" s="42" t="s">
        <v>86</v>
      </c>
      <c r="F17" s="43">
        <v>150</v>
      </c>
      <c r="G17" s="43">
        <v>5.0999999999999996</v>
      </c>
      <c r="H17" s="43">
        <v>10.199999999999999</v>
      </c>
      <c r="I17" s="43">
        <v>32.4</v>
      </c>
      <c r="J17" s="43">
        <v>242.1</v>
      </c>
      <c r="K17" s="44">
        <v>309</v>
      </c>
      <c r="L17" s="43">
        <v>12</v>
      </c>
    </row>
    <row r="18" spans="1:12" ht="1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0.1</v>
      </c>
      <c r="H18" s="43">
        <v>0</v>
      </c>
      <c r="I18" s="43">
        <v>14.7</v>
      </c>
      <c r="J18" s="43">
        <v>59.3</v>
      </c>
      <c r="K18" s="44">
        <v>376</v>
      </c>
      <c r="L18" s="43">
        <v>4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3.2</v>
      </c>
      <c r="H20" s="43">
        <v>1.7</v>
      </c>
      <c r="I20" s="43">
        <v>20.399999999999999</v>
      </c>
      <c r="J20" s="43">
        <v>92</v>
      </c>
      <c r="K20" s="44" t="s">
        <v>42</v>
      </c>
      <c r="L20" s="43">
        <v>3.54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742</v>
      </c>
      <c r="G23" s="19">
        <f t="shared" ref="G23:J23" si="2">SUM(G14:G22)</f>
        <v>20.8</v>
      </c>
      <c r="H23" s="19">
        <f t="shared" si="2"/>
        <v>40.1</v>
      </c>
      <c r="I23" s="19">
        <f t="shared" si="2"/>
        <v>84.6</v>
      </c>
      <c r="J23" s="19">
        <f t="shared" si="2"/>
        <v>765.5</v>
      </c>
      <c r="K23" s="25"/>
      <c r="L23" s="19">
        <f t="shared" ref="L23" si="3">SUM(L14:L22)</f>
        <v>71.540000000000006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1302</v>
      </c>
      <c r="G24" s="32">
        <f t="shared" ref="G24:J24" si="4">G13+G23</f>
        <v>34.1</v>
      </c>
      <c r="H24" s="32">
        <f t="shared" si="4"/>
        <v>60.400000000000006</v>
      </c>
      <c r="I24" s="32">
        <f t="shared" si="4"/>
        <v>173.29999999999998</v>
      </c>
      <c r="J24" s="32">
        <f t="shared" si="4"/>
        <v>1362</v>
      </c>
      <c r="K24" s="32"/>
      <c r="L24" s="32">
        <f t="shared" ref="L24" si="5">L13+L23</f>
        <v>143.07999999999998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93</v>
      </c>
      <c r="F25" s="40">
        <v>240</v>
      </c>
      <c r="G25" s="40">
        <v>14.8</v>
      </c>
      <c r="H25" s="40">
        <v>32.1</v>
      </c>
      <c r="I25" s="40">
        <v>30.1</v>
      </c>
      <c r="J25" s="40">
        <v>468.1</v>
      </c>
      <c r="K25" s="41" t="s">
        <v>88</v>
      </c>
      <c r="L25" s="40">
        <v>52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</v>
      </c>
      <c r="H27" s="43">
        <v>0</v>
      </c>
      <c r="I27" s="43">
        <v>19.399999999999999</v>
      </c>
      <c r="J27" s="43">
        <v>77.400000000000006</v>
      </c>
      <c r="K27" s="44">
        <v>349</v>
      </c>
      <c r="L27" s="43">
        <v>6</v>
      </c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2.4</v>
      </c>
      <c r="H28" s="43">
        <v>0.3</v>
      </c>
      <c r="I28" s="43">
        <v>14.7</v>
      </c>
      <c r="J28" s="43">
        <v>71.400000000000006</v>
      </c>
      <c r="K28" s="44" t="s">
        <v>42</v>
      </c>
      <c r="L28" s="43">
        <v>3.54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51</v>
      </c>
      <c r="F30" s="43">
        <v>40</v>
      </c>
      <c r="G30" s="43">
        <v>0.4</v>
      </c>
      <c r="H30" s="43">
        <v>0.1</v>
      </c>
      <c r="I30" s="43">
        <v>1.5</v>
      </c>
      <c r="J30" s="43">
        <v>9.8000000000000007</v>
      </c>
      <c r="K30" s="44">
        <v>71</v>
      </c>
      <c r="L30" s="43">
        <v>10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17.599999999999998</v>
      </c>
      <c r="H32" s="19">
        <f t="shared" ref="H32" si="7">SUM(H25:H31)</f>
        <v>32.5</v>
      </c>
      <c r="I32" s="19">
        <f t="shared" ref="I32" si="8">SUM(I25:I31)</f>
        <v>65.7</v>
      </c>
      <c r="J32" s="19">
        <f t="shared" ref="J32:L32" si="9">SUM(J25:J31)</f>
        <v>626.69999999999993</v>
      </c>
      <c r="K32" s="25"/>
      <c r="L32" s="19">
        <f t="shared" si="9"/>
        <v>71.539999999999992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2.1</v>
      </c>
      <c r="H34" s="43">
        <v>11</v>
      </c>
      <c r="I34" s="43">
        <v>16.8</v>
      </c>
      <c r="J34" s="43">
        <v>175.4</v>
      </c>
      <c r="K34" s="44">
        <v>96</v>
      </c>
      <c r="L34" s="43">
        <v>12</v>
      </c>
    </row>
    <row r="35" spans="1:12" ht="15">
      <c r="A35" s="14"/>
      <c r="B35" s="15"/>
      <c r="C35" s="11"/>
      <c r="D35" s="7" t="s">
        <v>28</v>
      </c>
      <c r="E35" s="42" t="s">
        <v>52</v>
      </c>
      <c r="F35" s="43">
        <v>210</v>
      </c>
      <c r="G35" s="43">
        <v>16</v>
      </c>
      <c r="H35" s="43">
        <v>22</v>
      </c>
      <c r="I35" s="43">
        <v>35.700000000000003</v>
      </c>
      <c r="J35" s="43">
        <v>405.2</v>
      </c>
      <c r="K35" s="44">
        <v>291</v>
      </c>
      <c r="L35" s="43">
        <v>52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0.1</v>
      </c>
      <c r="H37" s="43">
        <v>0</v>
      </c>
      <c r="I37" s="43">
        <v>14.7</v>
      </c>
      <c r="J37" s="43">
        <v>59.3</v>
      </c>
      <c r="K37" s="44">
        <v>376</v>
      </c>
      <c r="L37" s="43">
        <v>4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50</v>
      </c>
      <c r="F39" s="43">
        <v>40</v>
      </c>
      <c r="G39" s="43">
        <v>3.2</v>
      </c>
      <c r="H39" s="43">
        <v>1.7</v>
      </c>
      <c r="I39" s="43">
        <v>20.399999999999999</v>
      </c>
      <c r="J39" s="43">
        <v>92</v>
      </c>
      <c r="K39" s="44" t="s">
        <v>42</v>
      </c>
      <c r="L39" s="43">
        <v>3.54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21.400000000000002</v>
      </c>
      <c r="H42" s="19">
        <f t="shared" ref="H42" si="11">SUM(H33:H41)</f>
        <v>34.700000000000003</v>
      </c>
      <c r="I42" s="19">
        <f t="shared" ref="I42" si="12">SUM(I33:I41)</f>
        <v>87.6</v>
      </c>
      <c r="J42" s="19">
        <f t="shared" ref="J42:L42" si="13">SUM(J33:J41)</f>
        <v>731.9</v>
      </c>
      <c r="K42" s="25"/>
      <c r="L42" s="19">
        <f t="shared" si="13"/>
        <v>71.540000000000006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1210</v>
      </c>
      <c r="G43" s="32">
        <f t="shared" ref="G43" si="14">G32+G42</f>
        <v>39</v>
      </c>
      <c r="H43" s="32">
        <f t="shared" ref="H43" si="15">H32+H42</f>
        <v>67.2</v>
      </c>
      <c r="I43" s="32">
        <f t="shared" ref="I43" si="16">I32+I42</f>
        <v>153.30000000000001</v>
      </c>
      <c r="J43" s="32">
        <f t="shared" ref="J43:L43" si="17">J32+J42</f>
        <v>1358.6</v>
      </c>
      <c r="K43" s="32"/>
      <c r="L43" s="32">
        <f t="shared" si="17"/>
        <v>143.07999999999998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160</v>
      </c>
      <c r="G44" s="40">
        <v>21.6</v>
      </c>
      <c r="H44" s="40">
        <v>13.8</v>
      </c>
      <c r="I44" s="40">
        <v>43.3</v>
      </c>
      <c r="J44" s="40">
        <v>387.7</v>
      </c>
      <c r="K44" s="41">
        <v>223</v>
      </c>
      <c r="L44" s="40">
        <v>47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215</v>
      </c>
      <c r="G46" s="43">
        <v>0.1</v>
      </c>
      <c r="H46" s="43">
        <v>0</v>
      </c>
      <c r="I46" s="43">
        <v>14.7</v>
      </c>
      <c r="J46" s="43">
        <v>59.3</v>
      </c>
      <c r="K46" s="44">
        <v>376</v>
      </c>
      <c r="L46" s="43">
        <v>4</v>
      </c>
    </row>
    <row r="47" spans="1:12" ht="1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2.4</v>
      </c>
      <c r="H47" s="43">
        <v>0.3</v>
      </c>
      <c r="I47" s="43">
        <v>14.7</v>
      </c>
      <c r="J47" s="43">
        <v>71.400000000000006</v>
      </c>
      <c r="K47" s="44" t="s">
        <v>42</v>
      </c>
      <c r="L47" s="43">
        <v>3.54</v>
      </c>
    </row>
    <row r="48" spans="1:12" ht="15">
      <c r="A48" s="23"/>
      <c r="B48" s="15"/>
      <c r="C48" s="11"/>
      <c r="D48" s="7" t="s">
        <v>24</v>
      </c>
      <c r="E48" s="42" t="s">
        <v>41</v>
      </c>
      <c r="F48" s="43">
        <v>100</v>
      </c>
      <c r="G48" s="43">
        <v>0.9</v>
      </c>
      <c r="H48" s="43">
        <v>0.2</v>
      </c>
      <c r="I48" s="43">
        <v>8.1</v>
      </c>
      <c r="J48" s="43">
        <v>43</v>
      </c>
      <c r="K48" s="44">
        <v>341</v>
      </c>
      <c r="L48" s="43">
        <v>17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25</v>
      </c>
      <c r="H51" s="19">
        <f t="shared" ref="H51" si="19">SUM(H44:H50)</f>
        <v>14.3</v>
      </c>
      <c r="I51" s="19">
        <f t="shared" ref="I51" si="20">SUM(I44:I50)</f>
        <v>80.8</v>
      </c>
      <c r="J51" s="19">
        <f t="shared" ref="J51:L51" si="21">SUM(J44:J50)</f>
        <v>561.4</v>
      </c>
      <c r="K51" s="25"/>
      <c r="L51" s="19">
        <f t="shared" si="21"/>
        <v>71.539999999999992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95</v>
      </c>
      <c r="F53" s="43">
        <v>255</v>
      </c>
      <c r="G53" s="43">
        <v>2</v>
      </c>
      <c r="H53" s="43">
        <v>5.9</v>
      </c>
      <c r="I53" s="43">
        <v>9.4</v>
      </c>
      <c r="J53" s="43">
        <v>101.6</v>
      </c>
      <c r="K53" s="44">
        <v>88</v>
      </c>
      <c r="L53" s="43">
        <v>11</v>
      </c>
    </row>
    <row r="54" spans="1:12" ht="15">
      <c r="A54" s="23"/>
      <c r="B54" s="15"/>
      <c r="C54" s="11"/>
      <c r="D54" s="7" t="s">
        <v>28</v>
      </c>
      <c r="E54" s="42" t="s">
        <v>58</v>
      </c>
      <c r="F54" s="43">
        <v>100</v>
      </c>
      <c r="G54" s="43">
        <v>15.2</v>
      </c>
      <c r="H54" s="43">
        <v>24.7</v>
      </c>
      <c r="I54" s="43">
        <v>5.5</v>
      </c>
      <c r="J54" s="43">
        <v>305.60000000000002</v>
      </c>
      <c r="K54" s="44">
        <v>259</v>
      </c>
      <c r="L54" s="43">
        <v>41</v>
      </c>
    </row>
    <row r="55" spans="1:12" ht="15">
      <c r="A55" s="23"/>
      <c r="B55" s="15"/>
      <c r="C55" s="11"/>
      <c r="D55" s="7" t="s">
        <v>29</v>
      </c>
      <c r="E55" s="42" t="s">
        <v>59</v>
      </c>
      <c r="F55" s="43">
        <v>150</v>
      </c>
      <c r="G55" s="43">
        <v>5.0999999999999996</v>
      </c>
      <c r="H55" s="43">
        <v>4.8</v>
      </c>
      <c r="I55" s="43">
        <v>32.5</v>
      </c>
      <c r="J55" s="43">
        <v>194.2</v>
      </c>
      <c r="K55" s="44">
        <v>309</v>
      </c>
      <c r="L55" s="43">
        <v>12</v>
      </c>
    </row>
    <row r="56" spans="1:12" ht="15">
      <c r="A56" s="23"/>
      <c r="B56" s="15"/>
      <c r="C56" s="11"/>
      <c r="D56" s="7" t="s">
        <v>30</v>
      </c>
      <c r="E56" s="42" t="s">
        <v>56</v>
      </c>
      <c r="F56" s="43">
        <v>215</v>
      </c>
      <c r="G56" s="43">
        <v>0.1</v>
      </c>
      <c r="H56" s="43">
        <v>0</v>
      </c>
      <c r="I56" s="43">
        <v>14.7</v>
      </c>
      <c r="J56" s="43">
        <v>59.3</v>
      </c>
      <c r="K56" s="44">
        <v>376</v>
      </c>
      <c r="L56" s="43">
        <v>4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50</v>
      </c>
      <c r="F58" s="43">
        <v>40</v>
      </c>
      <c r="G58" s="43">
        <v>3.2</v>
      </c>
      <c r="H58" s="43">
        <v>1.7</v>
      </c>
      <c r="I58" s="43">
        <v>20.399999999999999</v>
      </c>
      <c r="J58" s="43">
        <v>92</v>
      </c>
      <c r="K58" s="44" t="s">
        <v>42</v>
      </c>
      <c r="L58" s="43">
        <v>3.54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25.599999999999998</v>
      </c>
      <c r="H61" s="19">
        <f t="shared" ref="H61" si="23">SUM(H52:H60)</f>
        <v>37.1</v>
      </c>
      <c r="I61" s="19">
        <f t="shared" ref="I61" si="24">SUM(I52:I60)</f>
        <v>82.5</v>
      </c>
      <c r="J61" s="19">
        <f t="shared" ref="J61:L61" si="25">SUM(J52:J60)</f>
        <v>752.7</v>
      </c>
      <c r="K61" s="25"/>
      <c r="L61" s="19">
        <f t="shared" si="25"/>
        <v>71.540000000000006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1265</v>
      </c>
      <c r="G62" s="32">
        <f t="shared" ref="G62" si="26">G51+G61</f>
        <v>50.599999999999994</v>
      </c>
      <c r="H62" s="32">
        <f t="shared" ref="H62" si="27">H51+H61</f>
        <v>51.400000000000006</v>
      </c>
      <c r="I62" s="32">
        <f t="shared" ref="I62" si="28">I51+I61</f>
        <v>163.30000000000001</v>
      </c>
      <c r="J62" s="32">
        <f t="shared" ref="J62:L62" si="29">J51+J61</f>
        <v>1314.1</v>
      </c>
      <c r="K62" s="32"/>
      <c r="L62" s="32">
        <f t="shared" si="29"/>
        <v>143.07999999999998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89</v>
      </c>
      <c r="F63" s="40">
        <v>240</v>
      </c>
      <c r="G63" s="40">
        <v>10.9</v>
      </c>
      <c r="H63" s="40">
        <v>22.6</v>
      </c>
      <c r="I63" s="40">
        <v>34.700000000000003</v>
      </c>
      <c r="J63" s="40">
        <v>386.5</v>
      </c>
      <c r="K63" s="41" t="s">
        <v>90</v>
      </c>
      <c r="L63" s="40">
        <v>47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0.4</v>
      </c>
      <c r="H65" s="43">
        <v>0.1</v>
      </c>
      <c r="I65" s="43">
        <v>7.8</v>
      </c>
      <c r="J65" s="43">
        <v>33.4</v>
      </c>
      <c r="K65" s="44">
        <v>389</v>
      </c>
      <c r="L65" s="43">
        <v>8</v>
      </c>
    </row>
    <row r="66" spans="1:12" ht="15">
      <c r="A66" s="23"/>
      <c r="B66" s="15"/>
      <c r="C66" s="11"/>
      <c r="D66" s="7" t="s">
        <v>23</v>
      </c>
      <c r="E66" s="42" t="s">
        <v>40</v>
      </c>
      <c r="F66" s="43">
        <v>30</v>
      </c>
      <c r="G66" s="43">
        <v>2.4</v>
      </c>
      <c r="H66" s="43">
        <v>0.3</v>
      </c>
      <c r="I66" s="43">
        <v>14.7</v>
      </c>
      <c r="J66" s="43">
        <v>71.400000000000006</v>
      </c>
      <c r="K66" s="44" t="s">
        <v>42</v>
      </c>
      <c r="L66" s="43">
        <v>3.54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60</v>
      </c>
      <c r="F68" s="43">
        <v>30</v>
      </c>
      <c r="G68" s="43">
        <v>1.4</v>
      </c>
      <c r="H68" s="43">
        <v>1.6</v>
      </c>
      <c r="I68" s="43">
        <v>37.5</v>
      </c>
      <c r="J68" s="43">
        <v>171.7</v>
      </c>
      <c r="K68" s="44">
        <v>489</v>
      </c>
      <c r="L68" s="43">
        <v>13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15.100000000000001</v>
      </c>
      <c r="H70" s="19">
        <f t="shared" ref="H70" si="31">SUM(H63:H69)</f>
        <v>24.600000000000005</v>
      </c>
      <c r="I70" s="19">
        <f t="shared" ref="I70" si="32">SUM(I63:I69)</f>
        <v>94.7</v>
      </c>
      <c r="J70" s="19">
        <f t="shared" ref="J70:L70" si="33">SUM(J63:J69)</f>
        <v>663</v>
      </c>
      <c r="K70" s="25"/>
      <c r="L70" s="19">
        <f t="shared" si="33"/>
        <v>71.539999999999992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61</v>
      </c>
      <c r="F72" s="43">
        <v>260</v>
      </c>
      <c r="G72" s="43">
        <v>3.8</v>
      </c>
      <c r="H72" s="43">
        <v>7.3</v>
      </c>
      <c r="I72" s="43">
        <v>15.8</v>
      </c>
      <c r="J72" s="43">
        <v>144.4</v>
      </c>
      <c r="K72" s="44">
        <v>115</v>
      </c>
      <c r="L72" s="43">
        <v>13</v>
      </c>
    </row>
    <row r="73" spans="1:12" ht="15">
      <c r="A73" s="23"/>
      <c r="B73" s="15"/>
      <c r="C73" s="11"/>
      <c r="D73" s="7" t="s">
        <v>28</v>
      </c>
      <c r="E73" s="42" t="s">
        <v>62</v>
      </c>
      <c r="F73" s="43">
        <v>200</v>
      </c>
      <c r="G73" s="43">
        <v>13.5</v>
      </c>
      <c r="H73" s="43">
        <v>27.1</v>
      </c>
      <c r="I73" s="43">
        <v>27.5</v>
      </c>
      <c r="J73" s="43">
        <v>408</v>
      </c>
      <c r="K73" s="44">
        <v>284</v>
      </c>
      <c r="L73" s="43">
        <v>51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56</v>
      </c>
      <c r="F75" s="43">
        <v>215</v>
      </c>
      <c r="G75" s="43">
        <v>0.1</v>
      </c>
      <c r="H75" s="43">
        <v>0</v>
      </c>
      <c r="I75" s="43">
        <v>14.7</v>
      </c>
      <c r="J75" s="43">
        <v>59.3</v>
      </c>
      <c r="K75" s="44">
        <v>376</v>
      </c>
      <c r="L75" s="43">
        <v>4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3.2</v>
      </c>
      <c r="H77" s="43">
        <v>1.7</v>
      </c>
      <c r="I77" s="43">
        <v>20.399999999999999</v>
      </c>
      <c r="J77" s="43">
        <v>92</v>
      </c>
      <c r="K77" s="44" t="s">
        <v>42</v>
      </c>
      <c r="L77" s="43">
        <v>3.54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715</v>
      </c>
      <c r="G80" s="19">
        <f t="shared" ref="G80" si="34">SUM(G71:G79)</f>
        <v>20.6</v>
      </c>
      <c r="H80" s="19">
        <f t="shared" ref="H80" si="35">SUM(H71:H79)</f>
        <v>36.1</v>
      </c>
      <c r="I80" s="19">
        <f t="shared" ref="I80" si="36">SUM(I71:I79)</f>
        <v>78.400000000000006</v>
      </c>
      <c r="J80" s="19">
        <f t="shared" ref="J80:L80" si="37">SUM(J71:J79)</f>
        <v>703.69999999999993</v>
      </c>
      <c r="K80" s="25"/>
      <c r="L80" s="19">
        <f t="shared" si="37"/>
        <v>71.540000000000006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1215</v>
      </c>
      <c r="G81" s="32">
        <f t="shared" ref="G81" si="38">G70+G80</f>
        <v>35.700000000000003</v>
      </c>
      <c r="H81" s="32">
        <f t="shared" ref="H81" si="39">H70+H80</f>
        <v>60.7</v>
      </c>
      <c r="I81" s="32">
        <f t="shared" ref="I81" si="40">I70+I80</f>
        <v>173.10000000000002</v>
      </c>
      <c r="J81" s="32">
        <f t="shared" ref="J81:L81" si="41">J70+J80</f>
        <v>1366.6999999999998</v>
      </c>
      <c r="K81" s="32"/>
      <c r="L81" s="32">
        <f t="shared" si="41"/>
        <v>143.07999999999998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240</v>
      </c>
      <c r="G82" s="40">
        <v>13.9</v>
      </c>
      <c r="H82" s="40">
        <v>20.399999999999999</v>
      </c>
      <c r="I82" s="40">
        <v>41.4</v>
      </c>
      <c r="J82" s="40">
        <v>404.5</v>
      </c>
      <c r="K82" s="41" t="s">
        <v>64</v>
      </c>
      <c r="L82" s="40">
        <v>52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0.1</v>
      </c>
      <c r="H84" s="43">
        <v>0.1</v>
      </c>
      <c r="I84" s="43">
        <v>27.9</v>
      </c>
      <c r="J84" s="43">
        <v>113</v>
      </c>
      <c r="K84" s="44">
        <v>411</v>
      </c>
      <c r="L84" s="43">
        <v>8</v>
      </c>
    </row>
    <row r="85" spans="1:12" ht="15">
      <c r="A85" s="23"/>
      <c r="B85" s="15"/>
      <c r="C85" s="11"/>
      <c r="D85" s="7" t="s">
        <v>23</v>
      </c>
      <c r="E85" s="42" t="s">
        <v>40</v>
      </c>
      <c r="F85" s="43">
        <v>30</v>
      </c>
      <c r="G85" s="43">
        <v>2.4</v>
      </c>
      <c r="H85" s="43">
        <v>0.3</v>
      </c>
      <c r="I85" s="43">
        <v>14.7</v>
      </c>
      <c r="J85" s="43">
        <v>71.400000000000006</v>
      </c>
      <c r="K85" s="44" t="s">
        <v>42</v>
      </c>
      <c r="L85" s="43">
        <v>3.54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51</v>
      </c>
      <c r="F87" s="43">
        <v>30</v>
      </c>
      <c r="G87" s="43">
        <v>0.3</v>
      </c>
      <c r="H87" s="43">
        <v>0</v>
      </c>
      <c r="I87" s="43">
        <v>0.8</v>
      </c>
      <c r="J87" s="43">
        <v>5.0999999999999996</v>
      </c>
      <c r="K87" s="44">
        <v>71</v>
      </c>
      <c r="L87" s="43">
        <v>8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16.7</v>
      </c>
      <c r="H89" s="19">
        <f t="shared" ref="H89" si="43">SUM(H82:H88)</f>
        <v>20.8</v>
      </c>
      <c r="I89" s="19">
        <f t="shared" ref="I89" si="44">SUM(I82:I88)</f>
        <v>84.8</v>
      </c>
      <c r="J89" s="19">
        <f t="shared" ref="J89:L89" si="45">SUM(J82:J88)</f>
        <v>594</v>
      </c>
      <c r="K89" s="25"/>
      <c r="L89" s="19">
        <f t="shared" si="45"/>
        <v>71.539999999999992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66</v>
      </c>
      <c r="F91" s="43">
        <v>260</v>
      </c>
      <c r="G91" s="43">
        <v>11.5</v>
      </c>
      <c r="H91" s="43">
        <v>7.2</v>
      </c>
      <c r="I91" s="43">
        <v>25.1</v>
      </c>
      <c r="J91" s="43">
        <v>210.9</v>
      </c>
      <c r="K91" s="44" t="s">
        <v>67</v>
      </c>
      <c r="L91" s="43">
        <v>17</v>
      </c>
    </row>
    <row r="92" spans="1:12" ht="15">
      <c r="A92" s="23"/>
      <c r="B92" s="15"/>
      <c r="C92" s="11"/>
      <c r="D92" s="7" t="s">
        <v>28</v>
      </c>
      <c r="E92" s="42" t="s">
        <v>68</v>
      </c>
      <c r="F92" s="43">
        <v>200</v>
      </c>
      <c r="G92" s="43">
        <v>21</v>
      </c>
      <c r="H92" s="43">
        <v>23.7</v>
      </c>
      <c r="I92" s="43">
        <v>123.3</v>
      </c>
      <c r="J92" s="43">
        <v>790.1</v>
      </c>
      <c r="K92" s="44">
        <v>446</v>
      </c>
      <c r="L92" s="43">
        <v>40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3.3</v>
      </c>
      <c r="H94" s="43">
        <v>2.4</v>
      </c>
      <c r="I94" s="43">
        <v>26.6</v>
      </c>
      <c r="J94" s="43">
        <v>142.19999999999999</v>
      </c>
      <c r="K94" s="44">
        <v>379</v>
      </c>
      <c r="L94" s="43">
        <v>11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50</v>
      </c>
      <c r="F96" s="43">
        <v>40</v>
      </c>
      <c r="G96" s="43">
        <v>3.2</v>
      </c>
      <c r="H96" s="43">
        <v>1.7</v>
      </c>
      <c r="I96" s="43">
        <v>20.399999999999999</v>
      </c>
      <c r="J96" s="43">
        <v>92</v>
      </c>
      <c r="K96" s="44" t="s">
        <v>42</v>
      </c>
      <c r="L96" s="43">
        <v>3.54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39</v>
      </c>
      <c r="H99" s="19">
        <f t="shared" ref="H99" si="47">SUM(H90:H98)</f>
        <v>35</v>
      </c>
      <c r="I99" s="19">
        <f t="shared" ref="I99" si="48">SUM(I90:I98)</f>
        <v>195.4</v>
      </c>
      <c r="J99" s="19">
        <f t="shared" ref="J99:L99" si="49">SUM(J90:J98)</f>
        <v>1235.2</v>
      </c>
      <c r="K99" s="25"/>
      <c r="L99" s="19">
        <f t="shared" si="49"/>
        <v>71.540000000000006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1200</v>
      </c>
      <c r="G100" s="32">
        <f t="shared" ref="G100" si="50">G89+G99</f>
        <v>55.7</v>
      </c>
      <c r="H100" s="32">
        <f t="shared" ref="H100" si="51">H89+H99</f>
        <v>55.8</v>
      </c>
      <c r="I100" s="32">
        <f t="shared" ref="I100" si="52">I89+I99</f>
        <v>280.2</v>
      </c>
      <c r="J100" s="32">
        <f t="shared" ref="J100:L100" si="53">J89+J99</f>
        <v>1829.2</v>
      </c>
      <c r="K100" s="32"/>
      <c r="L100" s="32">
        <f t="shared" si="53"/>
        <v>143.07999999999998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210</v>
      </c>
      <c r="G101" s="40">
        <v>6.4</v>
      </c>
      <c r="H101" s="40">
        <v>10.9</v>
      </c>
      <c r="I101" s="40">
        <v>49.2</v>
      </c>
      <c r="J101" s="40">
        <v>321.8</v>
      </c>
      <c r="K101" s="41">
        <v>184</v>
      </c>
      <c r="L101" s="40">
        <v>29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56</v>
      </c>
      <c r="F103" s="43">
        <v>215</v>
      </c>
      <c r="G103" s="43">
        <v>0.1</v>
      </c>
      <c r="H103" s="43">
        <v>0</v>
      </c>
      <c r="I103" s="43">
        <v>14.7</v>
      </c>
      <c r="J103" s="43">
        <v>59.3</v>
      </c>
      <c r="K103" s="44">
        <v>376</v>
      </c>
      <c r="L103" s="43">
        <v>4</v>
      </c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2.4</v>
      </c>
      <c r="H104" s="43">
        <v>0.3</v>
      </c>
      <c r="I104" s="43">
        <v>14.7</v>
      </c>
      <c r="J104" s="43">
        <v>71.400000000000006</v>
      </c>
      <c r="K104" s="44" t="s">
        <v>42</v>
      </c>
      <c r="L104" s="43">
        <v>3.54</v>
      </c>
    </row>
    <row r="105" spans="1:12" ht="15">
      <c r="A105" s="23"/>
      <c r="B105" s="15"/>
      <c r="C105" s="11"/>
      <c r="D105" s="7" t="s">
        <v>24</v>
      </c>
      <c r="E105" s="42" t="s">
        <v>41</v>
      </c>
      <c r="F105" s="43">
        <v>100</v>
      </c>
      <c r="G105" s="43">
        <v>0.6</v>
      </c>
      <c r="H105" s="43">
        <v>0.1</v>
      </c>
      <c r="I105" s="43">
        <v>5.4</v>
      </c>
      <c r="J105" s="43">
        <v>28.8</v>
      </c>
      <c r="K105" s="44">
        <v>341</v>
      </c>
      <c r="L105" s="43">
        <v>17</v>
      </c>
    </row>
    <row r="106" spans="1:12" ht="15">
      <c r="A106" s="23"/>
      <c r="B106" s="15"/>
      <c r="C106" s="11"/>
      <c r="D106" s="6"/>
      <c r="E106" s="42" t="s">
        <v>71</v>
      </c>
      <c r="F106" s="43">
        <v>20</v>
      </c>
      <c r="G106" s="43">
        <v>4.5999999999999996</v>
      </c>
      <c r="H106" s="43">
        <v>5.9</v>
      </c>
      <c r="I106" s="43">
        <v>0</v>
      </c>
      <c r="J106" s="43">
        <v>72.8</v>
      </c>
      <c r="K106" s="44">
        <v>15</v>
      </c>
      <c r="L106" s="43">
        <v>18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575</v>
      </c>
      <c r="G108" s="19">
        <f t="shared" ref="G108:J108" si="54">SUM(G101:G107)</f>
        <v>14.1</v>
      </c>
      <c r="H108" s="19">
        <f t="shared" si="54"/>
        <v>17.200000000000003</v>
      </c>
      <c r="I108" s="19">
        <f t="shared" si="54"/>
        <v>84.000000000000014</v>
      </c>
      <c r="J108" s="19">
        <f t="shared" si="54"/>
        <v>554.1</v>
      </c>
      <c r="K108" s="25"/>
      <c r="L108" s="19">
        <f t="shared" ref="L108" si="55">SUM(L101:L107)</f>
        <v>71.539999999999992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72</v>
      </c>
      <c r="F110" s="43">
        <v>260</v>
      </c>
      <c r="G110" s="43">
        <v>4.7</v>
      </c>
      <c r="H110" s="43">
        <v>7.7</v>
      </c>
      <c r="I110" s="43">
        <v>20</v>
      </c>
      <c r="J110" s="43">
        <v>168.4</v>
      </c>
      <c r="K110" s="44">
        <v>77</v>
      </c>
      <c r="L110" s="43">
        <v>16</v>
      </c>
    </row>
    <row r="111" spans="1:12" ht="15">
      <c r="A111" s="23"/>
      <c r="B111" s="15"/>
      <c r="C111" s="11"/>
      <c r="D111" s="7" t="s">
        <v>28</v>
      </c>
      <c r="E111" s="42" t="s">
        <v>73</v>
      </c>
      <c r="F111" s="43">
        <v>90</v>
      </c>
      <c r="G111" s="43">
        <v>7.2</v>
      </c>
      <c r="H111" s="43">
        <v>16.3</v>
      </c>
      <c r="I111" s="43">
        <v>1.9</v>
      </c>
      <c r="J111" s="43">
        <v>183.5</v>
      </c>
      <c r="K111" s="44">
        <v>243</v>
      </c>
      <c r="L111" s="43">
        <v>36</v>
      </c>
    </row>
    <row r="112" spans="1:12" ht="15">
      <c r="A112" s="23"/>
      <c r="B112" s="15"/>
      <c r="C112" s="11"/>
      <c r="D112" s="7" t="s">
        <v>29</v>
      </c>
      <c r="E112" s="42" t="s">
        <v>59</v>
      </c>
      <c r="F112" s="43">
        <v>150</v>
      </c>
      <c r="G112" s="43">
        <v>5.0999999999999996</v>
      </c>
      <c r="H112" s="43">
        <v>4.8</v>
      </c>
      <c r="I112" s="43">
        <v>32.5</v>
      </c>
      <c r="J112" s="43">
        <v>194.2</v>
      </c>
      <c r="K112" s="44">
        <v>309</v>
      </c>
      <c r="L112" s="43">
        <v>12</v>
      </c>
    </row>
    <row r="113" spans="1:12" ht="15">
      <c r="A113" s="23"/>
      <c r="B113" s="15"/>
      <c r="C113" s="11"/>
      <c r="D113" s="7" t="s">
        <v>30</v>
      </c>
      <c r="E113" s="42" t="s">
        <v>56</v>
      </c>
      <c r="F113" s="43">
        <v>215</v>
      </c>
      <c r="G113" s="43">
        <v>0.1</v>
      </c>
      <c r="H113" s="43">
        <v>0</v>
      </c>
      <c r="I113" s="43">
        <v>14.7</v>
      </c>
      <c r="J113" s="43">
        <v>59.3</v>
      </c>
      <c r="K113" s="44">
        <v>376</v>
      </c>
      <c r="L113" s="43">
        <v>4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50</v>
      </c>
      <c r="F115" s="43">
        <v>40</v>
      </c>
      <c r="G115" s="43">
        <v>3.2</v>
      </c>
      <c r="H115" s="43">
        <v>1.7</v>
      </c>
      <c r="I115" s="43">
        <v>20.399999999999999</v>
      </c>
      <c r="J115" s="43">
        <v>92</v>
      </c>
      <c r="K115" s="44" t="s">
        <v>42</v>
      </c>
      <c r="L115" s="43">
        <v>3.54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20.3</v>
      </c>
      <c r="H118" s="19">
        <f t="shared" si="56"/>
        <v>30.5</v>
      </c>
      <c r="I118" s="19">
        <f t="shared" si="56"/>
        <v>89.5</v>
      </c>
      <c r="J118" s="19">
        <f t="shared" si="56"/>
        <v>697.39999999999986</v>
      </c>
      <c r="K118" s="25"/>
      <c r="L118" s="19">
        <f t="shared" ref="L118" si="57">SUM(L109:L117)</f>
        <v>71.540000000000006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1330</v>
      </c>
      <c r="G119" s="32">
        <f t="shared" ref="G119" si="58">G108+G118</f>
        <v>34.4</v>
      </c>
      <c r="H119" s="32">
        <f t="shared" ref="H119" si="59">H108+H118</f>
        <v>47.7</v>
      </c>
      <c r="I119" s="32">
        <f t="shared" ref="I119" si="60">I108+I118</f>
        <v>173.5</v>
      </c>
      <c r="J119" s="32">
        <f t="shared" ref="J119:L119" si="61">J108+J118</f>
        <v>1251.5</v>
      </c>
      <c r="K119" s="32"/>
      <c r="L119" s="32">
        <f t="shared" si="61"/>
        <v>143.07999999999998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210</v>
      </c>
      <c r="G120" s="40">
        <v>12.4</v>
      </c>
      <c r="H120" s="40">
        <v>24.2</v>
      </c>
      <c r="I120" s="40">
        <v>26.7</v>
      </c>
      <c r="J120" s="40">
        <v>375</v>
      </c>
      <c r="K120" s="41">
        <v>259</v>
      </c>
      <c r="L120" s="40">
        <v>46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>
        <v>0.3</v>
      </c>
      <c r="H122" s="43">
        <v>0.1</v>
      </c>
      <c r="I122" s="43">
        <v>21.5</v>
      </c>
      <c r="J122" s="43">
        <v>90.2</v>
      </c>
      <c r="K122" s="44">
        <v>375</v>
      </c>
      <c r="L122" s="43">
        <v>10</v>
      </c>
    </row>
    <row r="123" spans="1:12" ht="15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2.4</v>
      </c>
      <c r="H123" s="43">
        <v>0.3</v>
      </c>
      <c r="I123" s="43">
        <v>14.7</v>
      </c>
      <c r="J123" s="43">
        <v>71.400000000000006</v>
      </c>
      <c r="K123" s="44" t="s">
        <v>42</v>
      </c>
      <c r="L123" s="43">
        <v>3.54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51</v>
      </c>
      <c r="F125" s="43">
        <v>60</v>
      </c>
      <c r="G125" s="43">
        <v>0.5</v>
      </c>
      <c r="H125" s="43">
        <v>0.1</v>
      </c>
      <c r="I125" s="43">
        <v>1.7</v>
      </c>
      <c r="J125" s="43">
        <v>10.199999999999999</v>
      </c>
      <c r="K125" s="44">
        <v>71</v>
      </c>
      <c r="L125" s="43">
        <v>12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15.600000000000001</v>
      </c>
      <c r="H127" s="19">
        <f t="shared" si="62"/>
        <v>24.700000000000003</v>
      </c>
      <c r="I127" s="19">
        <f t="shared" si="62"/>
        <v>64.600000000000009</v>
      </c>
      <c r="J127" s="19">
        <f t="shared" si="62"/>
        <v>546.80000000000007</v>
      </c>
      <c r="K127" s="25"/>
      <c r="L127" s="19">
        <f t="shared" ref="L127" si="63">SUM(L120:L126)</f>
        <v>71.539999999999992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76</v>
      </c>
      <c r="F129" s="43">
        <v>260</v>
      </c>
      <c r="G129" s="43">
        <v>3</v>
      </c>
      <c r="H129" s="43">
        <v>6.7</v>
      </c>
      <c r="I129" s="43">
        <v>14.8</v>
      </c>
      <c r="J129" s="43">
        <v>136.5</v>
      </c>
      <c r="K129" s="44">
        <v>59</v>
      </c>
      <c r="L129" s="43">
        <v>11</v>
      </c>
    </row>
    <row r="130" spans="1:12" ht="15">
      <c r="A130" s="14"/>
      <c r="B130" s="15"/>
      <c r="C130" s="11"/>
      <c r="D130" s="7" t="s">
        <v>28</v>
      </c>
      <c r="E130" s="42" t="s">
        <v>77</v>
      </c>
      <c r="F130" s="43">
        <v>90</v>
      </c>
      <c r="G130" s="43">
        <v>11.8</v>
      </c>
      <c r="H130" s="43">
        <v>15.8</v>
      </c>
      <c r="I130" s="43">
        <v>12.8</v>
      </c>
      <c r="J130" s="43">
        <v>242.9</v>
      </c>
      <c r="K130" s="44">
        <v>268</v>
      </c>
      <c r="L130" s="43">
        <v>40</v>
      </c>
    </row>
    <row r="131" spans="1:12" ht="15">
      <c r="A131" s="14"/>
      <c r="B131" s="15"/>
      <c r="C131" s="11"/>
      <c r="D131" s="7" t="s">
        <v>29</v>
      </c>
      <c r="E131" s="42" t="s">
        <v>78</v>
      </c>
      <c r="F131" s="43">
        <v>150</v>
      </c>
      <c r="G131" s="43">
        <v>8.6999999999999993</v>
      </c>
      <c r="H131" s="43">
        <v>2.2999999999999998</v>
      </c>
      <c r="I131" s="43">
        <v>39.299999999999997</v>
      </c>
      <c r="J131" s="43">
        <v>212.1</v>
      </c>
      <c r="K131" s="44">
        <v>171</v>
      </c>
      <c r="L131" s="43">
        <v>13</v>
      </c>
    </row>
    <row r="132" spans="1:12" ht="15">
      <c r="A132" s="14"/>
      <c r="B132" s="15"/>
      <c r="C132" s="11"/>
      <c r="D132" s="7" t="s">
        <v>30</v>
      </c>
      <c r="E132" s="42" t="s">
        <v>56</v>
      </c>
      <c r="F132" s="43">
        <v>200</v>
      </c>
      <c r="G132" s="43">
        <v>0.1</v>
      </c>
      <c r="H132" s="43">
        <v>0</v>
      </c>
      <c r="I132" s="43">
        <v>14.7</v>
      </c>
      <c r="J132" s="43">
        <v>59.3</v>
      </c>
      <c r="K132" s="44">
        <v>376</v>
      </c>
      <c r="L132" s="43">
        <v>4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50</v>
      </c>
      <c r="F134" s="43">
        <v>40</v>
      </c>
      <c r="G134" s="43">
        <v>3.2</v>
      </c>
      <c r="H134" s="43">
        <v>1.7</v>
      </c>
      <c r="I134" s="43">
        <v>20.399999999999999</v>
      </c>
      <c r="J134" s="43">
        <v>92</v>
      </c>
      <c r="K134" s="44" t="s">
        <v>42</v>
      </c>
      <c r="L134" s="43">
        <v>3.54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26.8</v>
      </c>
      <c r="H137" s="19">
        <f t="shared" si="64"/>
        <v>26.5</v>
      </c>
      <c r="I137" s="19">
        <f t="shared" si="64"/>
        <v>102</v>
      </c>
      <c r="J137" s="19">
        <f t="shared" si="64"/>
        <v>742.8</v>
      </c>
      <c r="K137" s="25"/>
      <c r="L137" s="19">
        <f t="shared" ref="L137" si="65">SUM(L128:L136)</f>
        <v>71.540000000000006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1240</v>
      </c>
      <c r="G138" s="32">
        <f t="shared" ref="G138" si="66">G127+G137</f>
        <v>42.400000000000006</v>
      </c>
      <c r="H138" s="32">
        <f t="shared" ref="H138" si="67">H127+H137</f>
        <v>51.2</v>
      </c>
      <c r="I138" s="32">
        <f t="shared" ref="I138" si="68">I127+I137</f>
        <v>166.60000000000002</v>
      </c>
      <c r="J138" s="32">
        <f t="shared" ref="J138:L138" si="69">J127+J137</f>
        <v>1289.5999999999999</v>
      </c>
      <c r="K138" s="32"/>
      <c r="L138" s="32">
        <f t="shared" si="69"/>
        <v>143.07999999999998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155</v>
      </c>
      <c r="G139" s="40">
        <v>16</v>
      </c>
      <c r="H139" s="40">
        <v>30</v>
      </c>
      <c r="I139" s="40">
        <v>2.7</v>
      </c>
      <c r="J139" s="40">
        <v>344.4</v>
      </c>
      <c r="K139" s="41">
        <v>212</v>
      </c>
      <c r="L139" s="40">
        <v>47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0.1</v>
      </c>
      <c r="H141" s="43">
        <v>0</v>
      </c>
      <c r="I141" s="43">
        <v>14.7</v>
      </c>
      <c r="J141" s="43">
        <v>59.3</v>
      </c>
      <c r="K141" s="44">
        <v>376</v>
      </c>
      <c r="L141" s="43">
        <v>4</v>
      </c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30</v>
      </c>
      <c r="G142" s="43">
        <v>2.4</v>
      </c>
      <c r="H142" s="43">
        <v>0.3</v>
      </c>
      <c r="I142" s="43">
        <v>14.7</v>
      </c>
      <c r="J142" s="43">
        <v>71.400000000000006</v>
      </c>
      <c r="K142" s="44" t="s">
        <v>42</v>
      </c>
      <c r="L142" s="43">
        <v>3.54</v>
      </c>
    </row>
    <row r="143" spans="1:12" ht="15">
      <c r="A143" s="23"/>
      <c r="B143" s="15"/>
      <c r="C143" s="11"/>
      <c r="D143" s="7" t="s">
        <v>24</v>
      </c>
      <c r="E143" s="42" t="s">
        <v>41</v>
      </c>
      <c r="F143" s="43">
        <v>100</v>
      </c>
      <c r="G143" s="43">
        <v>0.9</v>
      </c>
      <c r="H143" s="43">
        <v>0.2</v>
      </c>
      <c r="I143" s="43">
        <v>8.1</v>
      </c>
      <c r="J143" s="43">
        <v>43</v>
      </c>
      <c r="K143" s="44">
        <v>341</v>
      </c>
      <c r="L143" s="43">
        <v>17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485</v>
      </c>
      <c r="G146" s="19">
        <f t="shared" ref="G146:J146" si="70">SUM(G139:G145)</f>
        <v>19.399999999999999</v>
      </c>
      <c r="H146" s="19">
        <f t="shared" si="70"/>
        <v>30.5</v>
      </c>
      <c r="I146" s="19">
        <f t="shared" si="70"/>
        <v>40.199999999999996</v>
      </c>
      <c r="J146" s="19">
        <f t="shared" si="70"/>
        <v>518.1</v>
      </c>
      <c r="K146" s="25"/>
      <c r="L146" s="19">
        <f t="shared" ref="L146" si="71">SUM(L139:L145)</f>
        <v>71.539999999999992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80</v>
      </c>
      <c r="F148" s="43">
        <v>260</v>
      </c>
      <c r="G148" s="43">
        <v>4.8</v>
      </c>
      <c r="H148" s="43">
        <v>10.3</v>
      </c>
      <c r="I148" s="43">
        <v>15.9</v>
      </c>
      <c r="J148" s="43">
        <v>175.5</v>
      </c>
      <c r="K148" s="44">
        <v>111</v>
      </c>
      <c r="L148" s="43">
        <v>11</v>
      </c>
    </row>
    <row r="149" spans="1:12" ht="15">
      <c r="A149" s="23"/>
      <c r="B149" s="15"/>
      <c r="C149" s="11"/>
      <c r="D149" s="7" t="s">
        <v>28</v>
      </c>
      <c r="E149" s="42" t="s">
        <v>96</v>
      </c>
      <c r="F149" s="43">
        <v>90</v>
      </c>
      <c r="G149" s="43">
        <v>11.2</v>
      </c>
      <c r="H149" s="43">
        <v>19.8</v>
      </c>
      <c r="I149" s="43">
        <v>2.6</v>
      </c>
      <c r="J149" s="43">
        <v>233.3</v>
      </c>
      <c r="K149" s="44">
        <v>308</v>
      </c>
      <c r="L149" s="43">
        <v>40</v>
      </c>
    </row>
    <row r="150" spans="1:12" ht="15">
      <c r="A150" s="23"/>
      <c r="B150" s="15"/>
      <c r="C150" s="11"/>
      <c r="D150" s="7" t="s">
        <v>29</v>
      </c>
      <c r="E150" s="42" t="s">
        <v>55</v>
      </c>
      <c r="F150" s="43">
        <v>150</v>
      </c>
      <c r="G150" s="43">
        <v>3.2</v>
      </c>
      <c r="H150" s="43">
        <v>9.1</v>
      </c>
      <c r="I150" s="43">
        <v>21.5</v>
      </c>
      <c r="J150" s="43">
        <v>180.8</v>
      </c>
      <c r="K150" s="44">
        <v>312</v>
      </c>
      <c r="L150" s="43">
        <v>13</v>
      </c>
    </row>
    <row r="151" spans="1:12" ht="15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0.1</v>
      </c>
      <c r="H151" s="43">
        <v>0</v>
      </c>
      <c r="I151" s="43">
        <v>14.7</v>
      </c>
      <c r="J151" s="43">
        <v>59.3</v>
      </c>
      <c r="K151" s="44">
        <v>376</v>
      </c>
      <c r="L151" s="43">
        <v>4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50</v>
      </c>
      <c r="F153" s="43">
        <v>40</v>
      </c>
      <c r="G153" s="43">
        <v>3.2</v>
      </c>
      <c r="H153" s="43">
        <v>1.7</v>
      </c>
      <c r="I153" s="43">
        <v>20.399999999999999</v>
      </c>
      <c r="J153" s="43">
        <v>92</v>
      </c>
      <c r="K153" s="44" t="s">
        <v>42</v>
      </c>
      <c r="L153" s="43">
        <v>3.54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22.5</v>
      </c>
      <c r="H156" s="19">
        <f t="shared" si="72"/>
        <v>40.900000000000006</v>
      </c>
      <c r="I156" s="19">
        <f t="shared" si="72"/>
        <v>75.099999999999994</v>
      </c>
      <c r="J156" s="19">
        <f t="shared" si="72"/>
        <v>740.9</v>
      </c>
      <c r="K156" s="25"/>
      <c r="L156" s="19">
        <f t="shared" ref="L156" si="73">SUM(L147:L155)</f>
        <v>71.540000000000006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1225</v>
      </c>
      <c r="G157" s="32">
        <f t="shared" ref="G157" si="74">G146+G156</f>
        <v>41.9</v>
      </c>
      <c r="H157" s="32">
        <f t="shared" ref="H157" si="75">H146+H156</f>
        <v>71.400000000000006</v>
      </c>
      <c r="I157" s="32">
        <f t="shared" ref="I157" si="76">I146+I156</f>
        <v>115.29999999999998</v>
      </c>
      <c r="J157" s="32">
        <f t="shared" ref="J157:L157" si="77">J146+J156</f>
        <v>1259</v>
      </c>
      <c r="K157" s="32"/>
      <c r="L157" s="32">
        <f t="shared" si="77"/>
        <v>143.07999999999998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81</v>
      </c>
      <c r="F158" s="40">
        <v>240</v>
      </c>
      <c r="G158" s="40">
        <v>16.899999999999999</v>
      </c>
      <c r="H158" s="40">
        <v>23.7</v>
      </c>
      <c r="I158" s="40">
        <v>41.9</v>
      </c>
      <c r="J158" s="40">
        <v>448</v>
      </c>
      <c r="K158" s="41" t="s">
        <v>82</v>
      </c>
      <c r="L158" s="40">
        <v>51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0</v>
      </c>
      <c r="H160" s="43">
        <v>0</v>
      </c>
      <c r="I160" s="43">
        <v>19.399999999999999</v>
      </c>
      <c r="J160" s="43">
        <v>77.400000000000006</v>
      </c>
      <c r="K160" s="44">
        <v>349</v>
      </c>
      <c r="L160" s="43">
        <v>6</v>
      </c>
    </row>
    <row r="161" spans="1:12" ht="15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2.4</v>
      </c>
      <c r="H161" s="43">
        <v>0.3</v>
      </c>
      <c r="I161" s="43">
        <v>14.7</v>
      </c>
      <c r="J161" s="43">
        <v>71.400000000000006</v>
      </c>
      <c r="K161" s="44" t="s">
        <v>42</v>
      </c>
      <c r="L161" s="43">
        <v>3.54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51</v>
      </c>
      <c r="F163" s="43">
        <v>30</v>
      </c>
      <c r="G163" s="43">
        <v>0.4</v>
      </c>
      <c r="H163" s="43">
        <v>9.6999999999999993</v>
      </c>
      <c r="I163" s="43">
        <v>1.2</v>
      </c>
      <c r="J163" s="43">
        <v>94.6</v>
      </c>
      <c r="K163" s="44">
        <v>71</v>
      </c>
      <c r="L163" s="43">
        <v>11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19.699999999999996</v>
      </c>
      <c r="H165" s="19">
        <f t="shared" si="78"/>
        <v>33.700000000000003</v>
      </c>
      <c r="I165" s="19">
        <f t="shared" si="78"/>
        <v>77.2</v>
      </c>
      <c r="J165" s="19">
        <f t="shared" si="78"/>
        <v>691.4</v>
      </c>
      <c r="K165" s="25"/>
      <c r="L165" s="19">
        <f t="shared" ref="L165" si="79">SUM(L158:L164)</f>
        <v>71.539999999999992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46</v>
      </c>
      <c r="F167" s="43">
        <v>260</v>
      </c>
      <c r="G167" s="43">
        <v>4</v>
      </c>
      <c r="H167" s="43">
        <v>5.5</v>
      </c>
      <c r="I167" s="43">
        <v>14.3</v>
      </c>
      <c r="J167" s="43">
        <v>123</v>
      </c>
      <c r="K167" s="44">
        <v>87</v>
      </c>
      <c r="L167" s="43">
        <v>13</v>
      </c>
    </row>
    <row r="168" spans="1:12" ht="15">
      <c r="A168" s="23"/>
      <c r="B168" s="15"/>
      <c r="C168" s="11"/>
      <c r="D168" s="7" t="s">
        <v>28</v>
      </c>
      <c r="E168" s="42" t="s">
        <v>91</v>
      </c>
      <c r="F168" s="43">
        <v>110</v>
      </c>
      <c r="G168" s="43">
        <v>8.6999999999999993</v>
      </c>
      <c r="H168" s="43">
        <v>13.7</v>
      </c>
      <c r="I168" s="43">
        <v>11.3</v>
      </c>
      <c r="J168" s="43">
        <v>209.4</v>
      </c>
      <c r="K168" s="44">
        <v>279</v>
      </c>
      <c r="L168" s="43">
        <v>40</v>
      </c>
    </row>
    <row r="169" spans="1:12" ht="15">
      <c r="A169" s="23"/>
      <c r="B169" s="15"/>
      <c r="C169" s="11"/>
      <c r="D169" s="7" t="s">
        <v>29</v>
      </c>
      <c r="E169" s="42" t="s">
        <v>48</v>
      </c>
      <c r="F169" s="43">
        <v>150</v>
      </c>
      <c r="G169" s="43">
        <v>3.7</v>
      </c>
      <c r="H169" s="43">
        <v>6.3</v>
      </c>
      <c r="I169" s="43">
        <v>32.799999999999997</v>
      </c>
      <c r="J169" s="43">
        <v>203</v>
      </c>
      <c r="K169" s="44">
        <v>325</v>
      </c>
      <c r="L169" s="43">
        <v>11</v>
      </c>
    </row>
    <row r="170" spans="1:12" ht="15">
      <c r="A170" s="23"/>
      <c r="B170" s="15"/>
      <c r="C170" s="11"/>
      <c r="D170" s="7" t="s">
        <v>30</v>
      </c>
      <c r="E170" s="42" t="s">
        <v>56</v>
      </c>
      <c r="F170" s="43">
        <v>200</v>
      </c>
      <c r="G170" s="43">
        <v>0.1</v>
      </c>
      <c r="H170" s="43">
        <v>0</v>
      </c>
      <c r="I170" s="43">
        <v>14.7</v>
      </c>
      <c r="J170" s="43">
        <v>59.3</v>
      </c>
      <c r="K170" s="44">
        <v>376</v>
      </c>
      <c r="L170" s="43">
        <v>4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50</v>
      </c>
      <c r="F172" s="43">
        <v>40</v>
      </c>
      <c r="G172" s="43">
        <v>3.2</v>
      </c>
      <c r="H172" s="43">
        <v>1.7</v>
      </c>
      <c r="I172" s="43">
        <v>20.399999999999999</v>
      </c>
      <c r="J172" s="43">
        <v>92</v>
      </c>
      <c r="K172" s="44" t="s">
        <v>42</v>
      </c>
      <c r="L172" s="43">
        <v>3.54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19.7</v>
      </c>
      <c r="H175" s="19">
        <f t="shared" si="80"/>
        <v>27.2</v>
      </c>
      <c r="I175" s="19">
        <f t="shared" si="80"/>
        <v>93.5</v>
      </c>
      <c r="J175" s="19">
        <f t="shared" si="80"/>
        <v>686.69999999999993</v>
      </c>
      <c r="K175" s="25"/>
      <c r="L175" s="19">
        <f t="shared" ref="L175" si="81">SUM(L166:L174)</f>
        <v>71.540000000000006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1260</v>
      </c>
      <c r="G176" s="32">
        <f t="shared" ref="G176" si="82">G165+G175</f>
        <v>39.399999999999991</v>
      </c>
      <c r="H176" s="32">
        <f t="shared" ref="H176" si="83">H165+H175</f>
        <v>60.900000000000006</v>
      </c>
      <c r="I176" s="32">
        <f t="shared" ref="I176" si="84">I165+I175</f>
        <v>170.7</v>
      </c>
      <c r="J176" s="32">
        <f t="shared" ref="J176:L176" si="85">J165+J175</f>
        <v>1378.1</v>
      </c>
      <c r="K176" s="32"/>
      <c r="L176" s="32">
        <f t="shared" si="85"/>
        <v>143.07999999999998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170</v>
      </c>
      <c r="G177" s="40">
        <v>9.6999999999999993</v>
      </c>
      <c r="H177" s="40">
        <v>14</v>
      </c>
      <c r="I177" s="40">
        <v>58.1</v>
      </c>
      <c r="J177" s="40">
        <v>397.1</v>
      </c>
      <c r="K177" s="41">
        <v>446</v>
      </c>
      <c r="L177" s="40">
        <v>31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3.3</v>
      </c>
      <c r="H179" s="43">
        <v>2.4</v>
      </c>
      <c r="I179" s="43">
        <v>26.6</v>
      </c>
      <c r="J179" s="43">
        <v>142.19999999999999</v>
      </c>
      <c r="K179" s="44">
        <v>379</v>
      </c>
      <c r="L179" s="43">
        <v>11</v>
      </c>
    </row>
    <row r="180" spans="1:12" ht="15">
      <c r="A180" s="23"/>
      <c r="B180" s="15"/>
      <c r="C180" s="11"/>
      <c r="D180" s="7" t="s">
        <v>23</v>
      </c>
      <c r="E180" s="42" t="s">
        <v>40</v>
      </c>
      <c r="F180" s="43">
        <v>30</v>
      </c>
      <c r="G180" s="43">
        <v>2.4</v>
      </c>
      <c r="H180" s="43">
        <v>0.3</v>
      </c>
      <c r="I180" s="43">
        <v>14.7</v>
      </c>
      <c r="J180" s="43">
        <v>71.400000000000006</v>
      </c>
      <c r="K180" s="44" t="s">
        <v>42</v>
      </c>
      <c r="L180" s="43">
        <v>3.54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83</v>
      </c>
      <c r="F182" s="43">
        <v>120</v>
      </c>
      <c r="G182" s="43">
        <v>4.9000000000000004</v>
      </c>
      <c r="H182" s="43">
        <v>3.1</v>
      </c>
      <c r="I182" s="43">
        <v>8.1999999999999993</v>
      </c>
      <c r="J182" s="43">
        <v>84.4</v>
      </c>
      <c r="K182" s="44" t="s">
        <v>42</v>
      </c>
      <c r="L182" s="43">
        <v>26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20.3</v>
      </c>
      <c r="H184" s="19">
        <f t="shared" si="86"/>
        <v>19.8</v>
      </c>
      <c r="I184" s="19">
        <f t="shared" si="86"/>
        <v>107.60000000000001</v>
      </c>
      <c r="J184" s="19">
        <f t="shared" si="86"/>
        <v>695.09999999999991</v>
      </c>
      <c r="K184" s="25"/>
      <c r="L184" s="19">
        <f t="shared" ref="L184" si="87">SUM(L177:L183)</f>
        <v>71.539999999999992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85</v>
      </c>
      <c r="F186" s="43">
        <v>260</v>
      </c>
      <c r="G186" s="43">
        <v>4.0999999999999996</v>
      </c>
      <c r="H186" s="43">
        <v>11.3</v>
      </c>
      <c r="I186" s="43">
        <v>9.4</v>
      </c>
      <c r="J186" s="43">
        <v>156.4</v>
      </c>
      <c r="K186" s="44">
        <v>88</v>
      </c>
      <c r="L186" s="43">
        <v>16</v>
      </c>
    </row>
    <row r="187" spans="1:12" ht="15">
      <c r="A187" s="23"/>
      <c r="B187" s="15"/>
      <c r="C187" s="11"/>
      <c r="D187" s="7" t="s">
        <v>28</v>
      </c>
      <c r="E187" s="42" t="s">
        <v>71</v>
      </c>
      <c r="F187" s="43">
        <v>40</v>
      </c>
      <c r="G187" s="43">
        <v>9.6999999999999993</v>
      </c>
      <c r="H187" s="43">
        <v>12.4</v>
      </c>
      <c r="I187" s="43">
        <v>0</v>
      </c>
      <c r="J187" s="43">
        <v>152.9</v>
      </c>
      <c r="K187" s="44">
        <v>15</v>
      </c>
      <c r="L187" s="43">
        <v>36</v>
      </c>
    </row>
    <row r="188" spans="1:12" ht="15">
      <c r="A188" s="23"/>
      <c r="B188" s="15"/>
      <c r="C188" s="11"/>
      <c r="D188" s="7" t="s">
        <v>29</v>
      </c>
      <c r="E188" s="42" t="s">
        <v>86</v>
      </c>
      <c r="F188" s="43">
        <v>150</v>
      </c>
      <c r="G188" s="43">
        <v>5.0999999999999996</v>
      </c>
      <c r="H188" s="43">
        <v>10.199999999999999</v>
      </c>
      <c r="I188" s="43">
        <v>32.4</v>
      </c>
      <c r="J188" s="43">
        <v>242.1</v>
      </c>
      <c r="K188" s="44">
        <v>309</v>
      </c>
      <c r="L188" s="43">
        <v>12</v>
      </c>
    </row>
    <row r="189" spans="1:12" ht="15">
      <c r="A189" s="23"/>
      <c r="B189" s="15"/>
      <c r="C189" s="11"/>
      <c r="D189" s="7" t="s">
        <v>30</v>
      </c>
      <c r="E189" s="42" t="s">
        <v>56</v>
      </c>
      <c r="F189" s="43">
        <v>215</v>
      </c>
      <c r="G189" s="43">
        <v>0.1</v>
      </c>
      <c r="H189" s="43">
        <v>0</v>
      </c>
      <c r="I189" s="43">
        <v>14.7</v>
      </c>
      <c r="J189" s="43">
        <v>59.3</v>
      </c>
      <c r="K189" s="44">
        <v>376</v>
      </c>
      <c r="L189" s="43">
        <v>4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50</v>
      </c>
      <c r="F191" s="43">
        <v>40</v>
      </c>
      <c r="G191" s="43">
        <v>3.2</v>
      </c>
      <c r="H191" s="43">
        <v>1.7</v>
      </c>
      <c r="I191" s="43">
        <v>20.399999999999999</v>
      </c>
      <c r="J191" s="43">
        <v>92</v>
      </c>
      <c r="K191" s="44" t="s">
        <v>42</v>
      </c>
      <c r="L191" s="43">
        <v>3.54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705</v>
      </c>
      <c r="G194" s="19">
        <f t="shared" ref="G194:J194" si="88">SUM(G185:G193)</f>
        <v>22.2</v>
      </c>
      <c r="H194" s="19">
        <f t="shared" si="88"/>
        <v>35.600000000000009</v>
      </c>
      <c r="I194" s="19">
        <f t="shared" si="88"/>
        <v>76.900000000000006</v>
      </c>
      <c r="J194" s="19">
        <f t="shared" si="88"/>
        <v>702.69999999999993</v>
      </c>
      <c r="K194" s="25"/>
      <c r="L194" s="19">
        <f t="shared" ref="L194" si="89">SUM(L185:L193)</f>
        <v>71.540000000000006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1225</v>
      </c>
      <c r="G195" s="32">
        <f t="shared" ref="G195" si="90">G184+G194</f>
        <v>42.5</v>
      </c>
      <c r="H195" s="32">
        <f t="shared" ref="H195" si="91">H184+H194</f>
        <v>55.400000000000006</v>
      </c>
      <c r="I195" s="32">
        <f t="shared" ref="I195" si="92">I184+I194</f>
        <v>184.5</v>
      </c>
      <c r="J195" s="32">
        <f t="shared" ref="J195:L195" si="93">J184+J194</f>
        <v>1397.7999999999997</v>
      </c>
      <c r="K195" s="32"/>
      <c r="L195" s="32">
        <f t="shared" si="93"/>
        <v>143.07999999999998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1247.2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41.569999999999993</v>
      </c>
      <c r="H196" s="34">
        <f t="shared" si="94"/>
        <v>58.209999999999994</v>
      </c>
      <c r="I196" s="34">
        <f t="shared" si="94"/>
        <v>175.38000000000002</v>
      </c>
      <c r="J196" s="34">
        <f t="shared" si="94"/>
        <v>1380.6599999999999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143.07999999999996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2023-11-03T09:11:26Z</dcterms:modified>
</cp:coreProperties>
</file>